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Kerstin\Desktop\"/>
    </mc:Choice>
  </mc:AlternateContent>
  <xr:revisionPtr revIDLastSave="0" documentId="8_{A51F025C-0F72-4DCA-A7F9-9F363E4F1CA0}" xr6:coauthVersionLast="47" xr6:coauthVersionMax="47" xr10:uidLastSave="{00000000-0000-0000-0000-000000000000}"/>
  <bookViews>
    <workbookView xWindow="-108" yWindow="-108" windowWidth="23256" windowHeight="12576" xr2:uid="{2D7FE265-6BA1-4CB5-BFB7-240709374817}"/>
  </bookViews>
  <sheets>
    <sheet name="Korriger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F18" i="1"/>
  <c r="F20" i="1" s="1"/>
  <c r="E22" i="1" s="1"/>
  <c r="B18" i="1"/>
  <c r="G10" i="1"/>
  <c r="F10" i="1"/>
  <c r="C10" i="1"/>
  <c r="B8" i="1"/>
  <c r="B10" i="1" s="1"/>
</calcChain>
</file>

<file path=xl/sharedStrings.xml><?xml version="1.0" encoding="utf-8"?>
<sst xmlns="http://schemas.openxmlformats.org/spreadsheetml/2006/main" count="32" uniqueCount="23">
  <si>
    <t>SCB:s Seniorförening i Örebro</t>
  </si>
  <si>
    <t>Resultaträkning per 2023</t>
  </si>
  <si>
    <t xml:space="preserve">Intäkter </t>
  </si>
  <si>
    <t>Budget</t>
  </si>
  <si>
    <t>Kostnader</t>
  </si>
  <si>
    <t xml:space="preserve">Budget </t>
  </si>
  <si>
    <t>Kronor</t>
  </si>
  <si>
    <t>Bidrag från SCB</t>
  </si>
  <si>
    <t>Administration</t>
  </si>
  <si>
    <t>Medlemsavgifter</t>
  </si>
  <si>
    <t>Aktivitetsavgifter</t>
  </si>
  <si>
    <t>Aktivitetskostnader</t>
  </si>
  <si>
    <t>Årets resultat</t>
  </si>
  <si>
    <t>-</t>
  </si>
  <si>
    <t>Summa</t>
  </si>
  <si>
    <t>Balansräkning 2023-12-31</t>
  </si>
  <si>
    <t>Ingående balans</t>
  </si>
  <si>
    <t>Utgående balans</t>
  </si>
  <si>
    <t>Bank</t>
  </si>
  <si>
    <t>Kassa</t>
  </si>
  <si>
    <t>Likvida tillgångar</t>
  </si>
  <si>
    <t>Skulder</t>
  </si>
  <si>
    <t>Summa tillgångar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</si>
</sst>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k_r_-;\-* #,##0\ _k_r_-;_-* &quot;-&quot;??\ _k_r_-;_-@_-"/>
  </numFmts>
  <fonts count="6">
    <font>
      <sz val="11"/>
      <color theme="1"/>
      <name val="Aptos Narrow"/>
      <family val="2"/>
      <scheme val="minor"/>
    </font>
    <font>
      <sz val="10"/>
      <color rgb="FF000000"/>
      <name val="Univers (WN)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0" xfId="0" applyFont="1"/>
    <xf numFmtId="0" fontId="5" fillId="0" borderId="0" xfId="1" applyFont="1"/>
    <xf numFmtId="0" fontId="2" fillId="0" borderId="0" xfId="1" applyFont="1" applyAlignment="1">
      <alignment horizontal="left"/>
    </xf>
    <xf numFmtId="4" fontId="3" fillId="0" borderId="0" xfId="1" applyNumberFormat="1" applyFont="1"/>
    <xf numFmtId="3" fontId="4" fillId="0" borderId="0" xfId="1" applyNumberFormat="1" applyFont="1" applyAlignment="1">
      <alignment horizontal="right"/>
    </xf>
    <xf numFmtId="164" fontId="4" fillId="0" borderId="0" xfId="1" applyNumberFormat="1" applyFont="1"/>
    <xf numFmtId="3" fontId="4" fillId="0" borderId="0" xfId="1" applyNumberFormat="1" applyFont="1"/>
    <xf numFmtId="164" fontId="4" fillId="0" borderId="0" xfId="1" applyNumberFormat="1" applyFont="1" applyAlignment="1">
      <alignment horizontal="left"/>
    </xf>
    <xf numFmtId="0" fontId="3" fillId="0" borderId="0" xfId="1" applyFont="1" applyAlignment="1">
      <alignment horizontal="right"/>
    </xf>
    <xf numFmtId="3" fontId="3" fillId="0" borderId="0" xfId="1" applyNumberFormat="1" applyFont="1" applyAlignment="1">
      <alignment horizontal="right"/>
    </xf>
    <xf numFmtId="4" fontId="5" fillId="0" borderId="0" xfId="1" applyNumberFormat="1" applyFont="1"/>
    <xf numFmtId="4" fontId="2" fillId="0" borderId="0" xfId="1" applyNumberFormat="1" applyFont="1"/>
    <xf numFmtId="4" fontId="4" fillId="0" borderId="0" xfId="1" applyNumberFormat="1" applyFont="1"/>
    <xf numFmtId="2" fontId="3" fillId="0" borderId="0" xfId="1" applyNumberFormat="1" applyFont="1"/>
    <xf numFmtId="0" fontId="4" fillId="0" borderId="0" xfId="0" applyFont="1"/>
  </cellXfs>
  <cellStyles count="2">
    <cellStyle name="Normal" xfId="0" builtinId="0"/>
    <cellStyle name="Normal_NFA_Kassabok_2012" xfId="1" xr:uid="{A4A3A356-312C-4A4E-9700-E2B12E07AE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293A6-A426-439E-98C4-91DF64008E05}">
  <dimension ref="A1:G24"/>
  <sheetViews>
    <sheetView tabSelected="1" workbookViewId="0">
      <selection activeCell="I10" sqref="I10"/>
    </sheetView>
  </sheetViews>
  <sheetFormatPr defaultColWidth="9.109375" defaultRowHeight="14.4"/>
  <cols>
    <col min="1" max="1" width="25.44140625" style="4" customWidth="1"/>
    <col min="2" max="2" width="14.5546875" style="4" bestFit="1" customWidth="1"/>
    <col min="3" max="3" width="10.44140625" style="18" customWidth="1"/>
    <col min="4" max="4" width="2.109375" style="18" customWidth="1"/>
    <col min="5" max="5" width="19.109375" style="4" bestFit="1" customWidth="1"/>
    <col min="6" max="6" width="12.109375" style="4" bestFit="1" customWidth="1"/>
    <col min="7" max="7" width="11.6640625" style="18" bestFit="1" customWidth="1"/>
    <col min="8" max="16384" width="9.109375" style="4"/>
  </cols>
  <sheetData>
    <row r="1" spans="1:7">
      <c r="A1" s="1" t="s">
        <v>0</v>
      </c>
      <c r="B1" s="2"/>
      <c r="C1" s="3"/>
      <c r="D1" s="3"/>
      <c r="E1" s="2"/>
      <c r="F1" s="2"/>
      <c r="G1" s="3"/>
    </row>
    <row r="2" spans="1:7">
      <c r="A2" s="1"/>
      <c r="B2" s="2"/>
      <c r="C2" s="3"/>
      <c r="D2" s="3"/>
      <c r="E2" s="2"/>
      <c r="F2" s="2"/>
      <c r="G2" s="3"/>
    </row>
    <row r="3" spans="1:7" ht="13.8">
      <c r="A3" s="1" t="s">
        <v>1</v>
      </c>
      <c r="B3" s="2"/>
      <c r="C3" s="5"/>
      <c r="D3" s="5"/>
      <c r="E3" s="2"/>
      <c r="F3" s="2"/>
      <c r="G3" s="5"/>
    </row>
    <row r="4" spans="1:7">
      <c r="A4" s="2"/>
      <c r="B4" s="1" t="s">
        <v>2</v>
      </c>
      <c r="C4" s="3" t="s">
        <v>3</v>
      </c>
      <c r="D4" s="3"/>
      <c r="E4" s="2"/>
      <c r="F4" s="1" t="s">
        <v>4</v>
      </c>
      <c r="G4" s="3" t="s">
        <v>5</v>
      </c>
    </row>
    <row r="5" spans="1:7" ht="13.8">
      <c r="A5" s="1"/>
      <c r="B5" s="6" t="s">
        <v>6</v>
      </c>
      <c r="C5" s="5"/>
      <c r="D5" s="5"/>
      <c r="E5" s="1"/>
      <c r="F5" s="6" t="s">
        <v>6</v>
      </c>
      <c r="G5" s="5"/>
    </row>
    <row r="6" spans="1:7">
      <c r="A6" s="4" t="s">
        <v>7</v>
      </c>
      <c r="B6" s="7">
        <v>13900</v>
      </c>
      <c r="C6" s="8">
        <v>13900</v>
      </c>
      <c r="D6" s="9"/>
      <c r="E6" s="2" t="s">
        <v>8</v>
      </c>
      <c r="F6" s="7">
        <v>5071.9500000000007</v>
      </c>
      <c r="G6" s="10">
        <v>6000</v>
      </c>
    </row>
    <row r="7" spans="1:7">
      <c r="A7" s="4" t="s">
        <v>9</v>
      </c>
      <c r="B7" s="7">
        <v>33100</v>
      </c>
      <c r="C7" s="8">
        <v>24000</v>
      </c>
      <c r="D7" s="11"/>
      <c r="E7" s="2"/>
      <c r="F7" s="7"/>
      <c r="G7" s="10"/>
    </row>
    <row r="8" spans="1:7">
      <c r="A8" s="2" t="s">
        <v>10</v>
      </c>
      <c r="B8" s="7">
        <f>86685-B6-B7</f>
        <v>39685</v>
      </c>
      <c r="C8" s="8">
        <v>24450</v>
      </c>
      <c r="D8" s="11"/>
      <c r="E8" s="2" t="s">
        <v>11</v>
      </c>
      <c r="F8" s="7">
        <v>71358.3</v>
      </c>
      <c r="G8" s="10">
        <v>38250</v>
      </c>
    </row>
    <row r="9" spans="1:7" ht="13.8">
      <c r="A9" s="2" t="s">
        <v>12</v>
      </c>
      <c r="B9" s="12" t="s">
        <v>13</v>
      </c>
      <c r="C9" s="13" t="s">
        <v>13</v>
      </c>
      <c r="D9" s="12"/>
      <c r="E9" s="2"/>
      <c r="F9" s="7">
        <v>10254.75</v>
      </c>
      <c r="G9" s="14"/>
    </row>
    <row r="10" spans="1:7">
      <c r="A10" s="1" t="s">
        <v>14</v>
      </c>
      <c r="B10" s="15">
        <f>B6+B7+B8</f>
        <v>86685</v>
      </c>
      <c r="C10" s="10">
        <f>SUM(C6:C9)</f>
        <v>62350</v>
      </c>
      <c r="D10" s="9"/>
      <c r="E10" s="2"/>
      <c r="F10" s="15">
        <f>SUM(F6:F9)</f>
        <v>86685</v>
      </c>
      <c r="G10" s="10">
        <f>SUM(G6:G9)</f>
        <v>44250</v>
      </c>
    </row>
    <row r="11" spans="1:7">
      <c r="A11" s="1"/>
      <c r="B11" s="15"/>
      <c r="C11" s="9"/>
      <c r="D11" s="9"/>
      <c r="E11" s="2"/>
      <c r="F11" s="15"/>
      <c r="G11" s="10"/>
    </row>
    <row r="13" spans="1:7">
      <c r="A13" s="1" t="s">
        <v>15</v>
      </c>
      <c r="B13" s="2"/>
      <c r="C13" s="3"/>
      <c r="D13" s="3"/>
      <c r="E13" s="2"/>
      <c r="F13" s="2"/>
      <c r="G13" s="3"/>
    </row>
    <row r="14" spans="1:7">
      <c r="A14" s="1"/>
      <c r="B14" s="2"/>
      <c r="C14" s="3"/>
      <c r="D14" s="3"/>
      <c r="E14" s="2"/>
      <c r="F14" s="2"/>
      <c r="G14" s="3"/>
    </row>
    <row r="15" spans="1:7" ht="13.8">
      <c r="A15" s="1" t="s">
        <v>16</v>
      </c>
      <c r="B15" s="6" t="s">
        <v>6</v>
      </c>
      <c r="C15" s="5"/>
      <c r="D15" s="5"/>
      <c r="E15" s="1" t="s">
        <v>17</v>
      </c>
      <c r="F15" s="6" t="s">
        <v>6</v>
      </c>
      <c r="G15" s="5"/>
    </row>
    <row r="16" spans="1:7">
      <c r="A16" s="2" t="s">
        <v>18</v>
      </c>
      <c r="B16" s="15">
        <v>55991.32</v>
      </c>
      <c r="C16" s="3"/>
      <c r="D16" s="3"/>
      <c r="E16" s="2" t="s">
        <v>18</v>
      </c>
      <c r="F16" s="15">
        <v>66246.070000000007</v>
      </c>
      <c r="G16" s="16"/>
    </row>
    <row r="17" spans="1:7">
      <c r="A17" s="2" t="s">
        <v>19</v>
      </c>
      <c r="B17" s="7">
        <v>0</v>
      </c>
      <c r="C17" s="3"/>
      <c r="D17" s="3"/>
      <c r="E17" s="2" t="s">
        <v>19</v>
      </c>
      <c r="F17" s="7">
        <v>0</v>
      </c>
      <c r="G17" s="3"/>
    </row>
    <row r="18" spans="1:7">
      <c r="A18" s="1" t="s">
        <v>20</v>
      </c>
      <c r="B18" s="15">
        <f>SUM(B16:B17)</f>
        <v>55991.32</v>
      </c>
      <c r="C18" s="3"/>
      <c r="D18" s="3"/>
      <c r="E18" s="1" t="s">
        <v>20</v>
      </c>
      <c r="F18" s="15">
        <f>SUM(F16:F17)</f>
        <v>66246.070000000007</v>
      </c>
      <c r="G18" s="16"/>
    </row>
    <row r="19" spans="1:7">
      <c r="A19" s="2" t="s">
        <v>21</v>
      </c>
      <c r="B19" s="7">
        <v>0</v>
      </c>
      <c r="C19" s="3"/>
      <c r="D19" s="3"/>
      <c r="E19" s="2" t="s">
        <v>21</v>
      </c>
      <c r="F19" s="7">
        <v>0</v>
      </c>
      <c r="G19" s="3"/>
    </row>
    <row r="20" spans="1:7">
      <c r="A20" s="1" t="s">
        <v>22</v>
      </c>
      <c r="B20" s="15">
        <f>SUM(B18:B19)</f>
        <v>55991.32</v>
      </c>
      <c r="C20" s="3"/>
      <c r="D20" s="3"/>
      <c r="E20" s="1" t="s">
        <v>22</v>
      </c>
      <c r="F20" s="15">
        <f>F18</f>
        <v>66246.070000000007</v>
      </c>
      <c r="G20" s="16"/>
    </row>
    <row r="21" spans="1:7">
      <c r="A21" s="2"/>
      <c r="B21" s="2"/>
      <c r="C21" s="3"/>
      <c r="D21" s="3"/>
      <c r="E21" s="2"/>
      <c r="F21" s="2"/>
      <c r="G21" s="3"/>
    </row>
    <row r="22" spans="1:7">
      <c r="A22" s="2"/>
      <c r="B22" s="2"/>
      <c r="C22" s="3"/>
      <c r="D22" s="3"/>
      <c r="E22" s="7">
        <f>F20-B20</f>
        <v>10254.750000000007</v>
      </c>
      <c r="F22" s="2"/>
      <c r="G22" s="3"/>
    </row>
    <row r="23" spans="1:7">
      <c r="A23" s="2"/>
      <c r="B23" s="17"/>
      <c r="C23" s="3"/>
      <c r="D23" s="3"/>
      <c r="E23" s="2"/>
      <c r="F23" s="2"/>
      <c r="G23" s="3"/>
    </row>
    <row r="24" spans="1:7">
      <c r="A24" s="2"/>
      <c r="B24" s="2"/>
      <c r="C24" s="3"/>
      <c r="D24" s="3"/>
      <c r="E24" s="2"/>
      <c r="F24" s="2"/>
      <c r="G24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&amp;LResultat- o. balansräkning korrigerad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Korrigerad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 Haldorson</dc:creator>
  <cp:lastModifiedBy>kerstin basjo</cp:lastModifiedBy>
  <cp:lastPrinted>2024-02-14T16:59:33Z</cp:lastPrinted>
  <dcterms:created xsi:type="dcterms:W3CDTF">2024-02-14T16:43:53Z</dcterms:created>
  <dcterms:modified xsi:type="dcterms:W3CDTF">2024-02-25T20:18:00Z</dcterms:modified>
</cp:coreProperties>
</file>