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rstin\Desktop\"/>
    </mc:Choice>
  </mc:AlternateContent>
  <xr:revisionPtr revIDLastSave="0" documentId="8_{9DDA32EE-B259-475E-9B42-A926B4B631E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udgetutkast 2024" sheetId="10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0" l="1"/>
  <c r="D28" i="10"/>
  <c r="D16" i="10"/>
  <c r="D15" i="10"/>
  <c r="D17" i="10"/>
  <c r="D20" i="10" s="1"/>
  <c r="D11" i="10"/>
  <c r="D26" i="10"/>
  <c r="D10" i="10"/>
  <c r="D9" i="10"/>
  <c r="D13" i="10"/>
  <c r="D22" i="10" l="1"/>
  <c r="D19" i="10"/>
  <c r="D25" i="10"/>
  <c r="F29" i="10" l="1"/>
  <c r="D31" i="10"/>
  <c r="D30" i="10" l="1"/>
  <c r="D32" i="10" s="1"/>
</calcChain>
</file>

<file path=xl/sharedStrings.xml><?xml version="1.0" encoding="utf-8"?>
<sst xmlns="http://schemas.openxmlformats.org/spreadsheetml/2006/main" count="47" uniqueCount="42">
  <si>
    <t>SCB:s Seniorförening Örebro</t>
  </si>
  <si>
    <t>Budgetförslag 2024</t>
  </si>
  <si>
    <t>Inkomster</t>
  </si>
  <si>
    <t>Kronor</t>
  </si>
  <si>
    <t>Utgifter</t>
  </si>
  <si>
    <t>Bidrag från SCB</t>
  </si>
  <si>
    <t>Administration</t>
  </si>
  <si>
    <t>Medlemsavgifter</t>
  </si>
  <si>
    <t>Aktiviteter</t>
  </si>
  <si>
    <t>Deltagare</t>
  </si>
  <si>
    <t>Intäkt</t>
  </si>
  <si>
    <t>Kostnad</t>
  </si>
  <si>
    <t>Vår</t>
  </si>
  <si>
    <t>Avgift</t>
  </si>
  <si>
    <t>Uppskattat antal</t>
  </si>
  <si>
    <t>Kr</t>
  </si>
  <si>
    <t>Besök nya SCB-huset</t>
  </si>
  <si>
    <t>Lunch, styrelsemedlemmar</t>
  </si>
  <si>
    <t>Historien om Ola Hellstrand</t>
  </si>
  <si>
    <t>Vårpromenader</t>
  </si>
  <si>
    <t>Årsmöte med kaffe och räksmörgås</t>
  </si>
  <si>
    <t>100 kr/pers</t>
  </si>
  <si>
    <t xml:space="preserve">Årsmöte blommor </t>
  </si>
  <si>
    <t>Ax till limpa</t>
  </si>
  <si>
    <t>Golftävling</t>
  </si>
  <si>
    <t>Skultuna Bruk m.m, guidning och lunch</t>
  </si>
  <si>
    <t>400 el. 550 kr/pers</t>
  </si>
  <si>
    <t>Buss Skultuna</t>
  </si>
  <si>
    <t>Vårlunch Naturens hus</t>
  </si>
  <si>
    <t>140 kr/pers</t>
  </si>
  <si>
    <t>Delsumma</t>
  </si>
  <si>
    <t>Höst</t>
  </si>
  <si>
    <t>Höstlunch</t>
  </si>
  <si>
    <t>Aktivitet ??</t>
  </si>
  <si>
    <t>Luciakaffe, fika</t>
  </si>
  <si>
    <t>125 kr/pers</t>
  </si>
  <si>
    <t>Lucia, lokal,underhållning</t>
  </si>
  <si>
    <t>Svampen</t>
  </si>
  <si>
    <t>Summa</t>
  </si>
  <si>
    <t>Totala intäkter</t>
  </si>
  <si>
    <t>Totala kostnader</t>
  </si>
  <si>
    <t>Förväntat resultat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</si>
</sst>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&quot; &quot;;&quot;-&quot;#,##0&quot; &quot;"/>
    <numFmt numFmtId="165" formatCode="&quot; &quot;#,##0&quot; &quot;[$kr-41D]&quot; &quot;;&quot;-&quot;#,##0&quot; &quot;[$kr-41D]&quot; &quot;;&quot; - &quot;[$kr-41D]&quot; &quot;;&quot; &quot;@&quot; &quot;"/>
    <numFmt numFmtId="166" formatCode="#,##0_ ;[Red]\-#,##0\ "/>
  </numFmts>
  <fonts count="13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Univers (WN)"/>
    </font>
    <font>
      <b/>
      <sz val="15"/>
      <color rgb="FF003366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i/>
      <sz val="12"/>
      <color rgb="FF000000"/>
      <name val="Arial"/>
      <family val="2"/>
    </font>
    <font>
      <i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i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333399"/>
      </bottom>
      <diagonal/>
    </border>
  </borders>
  <cellStyleXfs count="4">
    <xf numFmtId="0" fontId="0" fillId="0" borderId="0"/>
    <xf numFmtId="0" fontId="2" fillId="0" borderId="0" applyNumberFormat="0" applyBorder="0" applyProtection="0"/>
    <xf numFmtId="0" fontId="3" fillId="0" borderId="1" applyNumberFormat="0" applyFill="0" applyAlignment="0" applyProtection="0"/>
    <xf numFmtId="0" fontId="1" fillId="0" borderId="0"/>
  </cellStyleXfs>
  <cellXfs count="34">
    <xf numFmtId="0" fontId="0" fillId="0" borderId="0" xfId="0"/>
    <xf numFmtId="0" fontId="5" fillId="0" borderId="0" xfId="0" applyFont="1"/>
    <xf numFmtId="0" fontId="4" fillId="0" borderId="0" xfId="0" applyFont="1"/>
    <xf numFmtId="3" fontId="5" fillId="0" borderId="0" xfId="0" applyNumberFormat="1" applyFont="1"/>
    <xf numFmtId="3" fontId="0" fillId="0" borderId="0" xfId="0" applyNumberFormat="1"/>
    <xf numFmtId="0" fontId="6" fillId="0" borderId="0" xfId="1" applyFont="1"/>
    <xf numFmtId="0" fontId="7" fillId="0" borderId="0" xfId="1" applyFont="1"/>
    <xf numFmtId="0" fontId="7" fillId="0" borderId="0" xfId="0" applyFont="1"/>
    <xf numFmtId="0" fontId="8" fillId="0" borderId="0" xfId="0" applyFont="1"/>
    <xf numFmtId="164" fontId="8" fillId="0" borderId="0" xfId="0" applyNumberFormat="1" applyFont="1"/>
    <xf numFmtId="3" fontId="8" fillId="0" borderId="0" xfId="0" applyNumberFormat="1" applyFont="1"/>
    <xf numFmtId="0" fontId="9" fillId="0" borderId="0" xfId="0" applyFont="1"/>
    <xf numFmtId="164" fontId="10" fillId="0" borderId="0" xfId="0" applyNumberFormat="1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3" fontId="10" fillId="0" borderId="0" xfId="0" applyNumberFormat="1" applyFont="1" applyAlignment="1">
      <alignment horizontal="left"/>
    </xf>
    <xf numFmtId="164" fontId="11" fillId="0" borderId="0" xfId="0" applyNumberFormat="1" applyFont="1" applyAlignment="1">
      <alignment horizontal="left"/>
    </xf>
    <xf numFmtId="3" fontId="11" fillId="0" borderId="0" xfId="0" applyNumberFormat="1" applyFont="1" applyAlignment="1">
      <alignment horizontal="left"/>
    </xf>
    <xf numFmtId="164" fontId="7" fillId="0" borderId="0" xfId="0" applyNumberFormat="1" applyFont="1"/>
    <xf numFmtId="166" fontId="5" fillId="0" borderId="0" xfId="0" applyNumberFormat="1" applyFont="1"/>
    <xf numFmtId="3" fontId="9" fillId="0" borderId="0" xfId="0" applyNumberFormat="1" applyFont="1"/>
    <xf numFmtId="166" fontId="7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12" fillId="0" borderId="0" xfId="0" applyFont="1"/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164" fontId="8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/>
    </xf>
    <xf numFmtId="165" fontId="0" fillId="0" borderId="0" xfId="0" applyNumberFormat="1" applyAlignment="1">
      <alignment horizontal="left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</cellXfs>
  <cellStyles count="4">
    <cellStyle name="Normal" xfId="0" builtinId="0" customBuiltin="1"/>
    <cellStyle name="Normal 2" xfId="3" xr:uid="{00000000-0005-0000-0000-000001000000}"/>
    <cellStyle name="Normal_NFA_Kassabok_2012" xfId="1" xr:uid="{00000000-0005-0000-0000-000002000000}"/>
    <cellStyle name="Rubrik 1 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C0ED1-CEBE-46DD-ADFE-8B953BBD7F91}">
  <dimension ref="A1:H35"/>
  <sheetViews>
    <sheetView tabSelected="1" topLeftCell="A9" workbookViewId="0">
      <selection activeCell="K8" sqref="K8"/>
    </sheetView>
  </sheetViews>
  <sheetFormatPr defaultRowHeight="14.4"/>
  <cols>
    <col min="1" max="1" width="34.33203125" customWidth="1"/>
    <col min="2" max="2" width="12.6640625" style="25" customWidth="1"/>
    <col min="3" max="3" width="14.88671875" style="32" customWidth="1"/>
    <col min="4" max="4" width="10" customWidth="1"/>
    <col min="5" max="5" width="21" customWidth="1"/>
    <col min="6" max="6" width="9.109375" customWidth="1"/>
  </cols>
  <sheetData>
    <row r="1" spans="1:6" ht="17.399999999999999">
      <c r="A1" s="5" t="s">
        <v>0</v>
      </c>
      <c r="B1" s="24"/>
      <c r="C1" s="29"/>
      <c r="D1" s="1"/>
      <c r="E1" s="1"/>
      <c r="F1" s="1"/>
    </row>
    <row r="2" spans="1:6" ht="17.399999999999999">
      <c r="A2" s="5"/>
      <c r="B2" s="24"/>
      <c r="C2" s="29"/>
      <c r="D2" s="1"/>
      <c r="E2" s="1"/>
      <c r="F2" s="1"/>
    </row>
    <row r="3" spans="1:6" ht="15.6">
      <c r="A3" s="6" t="s">
        <v>1</v>
      </c>
      <c r="B3" s="24"/>
      <c r="C3" s="29"/>
      <c r="D3" s="1"/>
      <c r="E3" s="1"/>
      <c r="F3" s="1"/>
    </row>
    <row r="4" spans="1:6" ht="15.6">
      <c r="A4" s="7" t="s">
        <v>2</v>
      </c>
      <c r="C4" s="30"/>
      <c r="D4" s="7" t="s">
        <v>3</v>
      </c>
      <c r="E4" s="7" t="s">
        <v>4</v>
      </c>
      <c r="F4" s="7" t="s">
        <v>3</v>
      </c>
    </row>
    <row r="5" spans="1:6" ht="15.6">
      <c r="A5" s="8" t="s">
        <v>5</v>
      </c>
      <c r="C5" s="30"/>
      <c r="D5" s="9">
        <v>13500</v>
      </c>
      <c r="E5" s="8" t="s">
        <v>6</v>
      </c>
      <c r="F5" s="10">
        <v>5500</v>
      </c>
    </row>
    <row r="6" spans="1:6" ht="15.6">
      <c r="A6" s="8" t="s">
        <v>7</v>
      </c>
      <c r="C6" s="30"/>
      <c r="D6" s="9">
        <v>26000</v>
      </c>
      <c r="E6" s="11"/>
      <c r="F6" s="10"/>
    </row>
    <row r="7" spans="1:6" ht="15.6">
      <c r="A7" s="11" t="s">
        <v>8</v>
      </c>
      <c r="B7" s="26"/>
      <c r="C7" s="31" t="s">
        <v>9</v>
      </c>
      <c r="D7" s="11" t="s">
        <v>10</v>
      </c>
      <c r="E7" s="11"/>
      <c r="F7" s="20" t="s">
        <v>11</v>
      </c>
    </row>
    <row r="8" spans="1:6" ht="15.6">
      <c r="A8" s="23" t="s">
        <v>12</v>
      </c>
      <c r="B8" s="26" t="s">
        <v>13</v>
      </c>
      <c r="C8" s="14" t="s">
        <v>14</v>
      </c>
      <c r="D8" s="8" t="s">
        <v>15</v>
      </c>
      <c r="E8" s="8"/>
      <c r="F8" s="10" t="s">
        <v>3</v>
      </c>
    </row>
    <row r="9" spans="1:6" ht="15.6">
      <c r="A9" s="13" t="s">
        <v>16</v>
      </c>
      <c r="B9" s="26">
        <v>60</v>
      </c>
      <c r="C9" s="14">
        <v>33</v>
      </c>
      <c r="D9" s="13">
        <f t="shared" ref="D9:D11" si="0">C9*B9</f>
        <v>1980</v>
      </c>
      <c r="E9" s="8"/>
      <c r="F9" s="15">
        <v>2100</v>
      </c>
    </row>
    <row r="10" spans="1:6" ht="15.6">
      <c r="A10" s="13" t="s">
        <v>17</v>
      </c>
      <c r="B10" s="26">
        <v>0</v>
      </c>
      <c r="C10" s="14">
        <v>7</v>
      </c>
      <c r="D10" s="13">
        <f t="shared" si="0"/>
        <v>0</v>
      </c>
      <c r="E10" s="13"/>
      <c r="F10" s="15">
        <v>1152</v>
      </c>
    </row>
    <row r="11" spans="1:6" ht="15.6">
      <c r="A11" s="13" t="s">
        <v>18</v>
      </c>
      <c r="B11" s="26">
        <v>0</v>
      </c>
      <c r="C11" s="14">
        <v>14</v>
      </c>
      <c r="D11" s="13">
        <f t="shared" si="0"/>
        <v>0</v>
      </c>
      <c r="E11" s="13"/>
      <c r="F11" s="15">
        <v>495</v>
      </c>
    </row>
    <row r="12" spans="1:6" ht="15.6">
      <c r="A12" s="13" t="s">
        <v>19</v>
      </c>
      <c r="B12" s="26"/>
      <c r="C12" s="14"/>
      <c r="D12" s="8"/>
      <c r="E12" s="8"/>
      <c r="F12" s="20"/>
    </row>
    <row r="13" spans="1:6">
      <c r="A13" s="13" t="s">
        <v>20</v>
      </c>
      <c r="B13" s="12">
        <v>0</v>
      </c>
      <c r="C13" s="14">
        <v>40</v>
      </c>
      <c r="D13" s="13">
        <f t="shared" ref="D13:D26" si="1">C13*B13</f>
        <v>0</v>
      </c>
      <c r="E13" s="13" t="s">
        <v>21</v>
      </c>
      <c r="F13" s="15">
        <v>4000</v>
      </c>
    </row>
    <row r="14" spans="1:6">
      <c r="A14" s="13" t="s">
        <v>22</v>
      </c>
      <c r="B14" s="12"/>
      <c r="C14" s="14"/>
      <c r="D14" s="13"/>
      <c r="E14" s="13"/>
      <c r="F14" s="15">
        <v>500</v>
      </c>
    </row>
    <row r="15" spans="1:6">
      <c r="A15" s="13" t="s">
        <v>23</v>
      </c>
      <c r="B15" s="12">
        <v>0</v>
      </c>
      <c r="C15" s="14">
        <v>20</v>
      </c>
      <c r="D15" s="13">
        <f t="shared" ref="D15:D16" si="2">C15*B15</f>
        <v>0</v>
      </c>
      <c r="E15" s="13"/>
      <c r="F15" s="15">
        <v>500</v>
      </c>
    </row>
    <row r="16" spans="1:6">
      <c r="A16" s="13" t="s">
        <v>24</v>
      </c>
      <c r="B16" s="12">
        <v>0</v>
      </c>
      <c r="C16" s="14">
        <v>10</v>
      </c>
      <c r="D16" s="13">
        <f t="shared" si="2"/>
        <v>0</v>
      </c>
      <c r="E16" s="13"/>
      <c r="F16" s="15">
        <v>500</v>
      </c>
    </row>
    <row r="17" spans="1:8">
      <c r="A17" s="13" t="s">
        <v>25</v>
      </c>
      <c r="B17" s="12">
        <v>400</v>
      </c>
      <c r="C17" s="14">
        <v>30</v>
      </c>
      <c r="D17" s="13">
        <f t="shared" si="1"/>
        <v>12000</v>
      </c>
      <c r="E17" s="13" t="s">
        <v>26</v>
      </c>
      <c r="F17" s="15">
        <v>12800</v>
      </c>
    </row>
    <row r="18" spans="1:8">
      <c r="A18" s="13" t="s">
        <v>27</v>
      </c>
      <c r="B18" s="12"/>
      <c r="C18" s="14"/>
      <c r="D18" s="13"/>
      <c r="E18" s="13"/>
      <c r="F18" s="15">
        <v>6500</v>
      </c>
    </row>
    <row r="19" spans="1:8">
      <c r="A19" s="13" t="s">
        <v>28</v>
      </c>
      <c r="B19" s="12">
        <v>110</v>
      </c>
      <c r="C19" s="14">
        <v>40</v>
      </c>
      <c r="D19" s="13">
        <f t="shared" si="1"/>
        <v>4400</v>
      </c>
      <c r="E19" s="13" t="s">
        <v>29</v>
      </c>
      <c r="F19" s="15">
        <v>5600</v>
      </c>
    </row>
    <row r="20" spans="1:8" ht="15.6">
      <c r="A20" s="11" t="s">
        <v>30</v>
      </c>
      <c r="B20" s="12"/>
      <c r="C20" s="14"/>
      <c r="D20" s="17">
        <f>SUM(D9:D19)</f>
        <v>18380</v>
      </c>
      <c r="E20" s="17"/>
      <c r="F20" s="17">
        <v>34147</v>
      </c>
    </row>
    <row r="21" spans="1:8" ht="15.6">
      <c r="A21" s="23" t="s">
        <v>31</v>
      </c>
      <c r="D21" s="13"/>
      <c r="E21" s="13"/>
      <c r="F21" s="15"/>
    </row>
    <row r="22" spans="1:8">
      <c r="A22" s="13" t="s">
        <v>32</v>
      </c>
      <c r="B22" s="12"/>
      <c r="C22" s="14"/>
      <c r="D22" s="13">
        <f t="shared" si="1"/>
        <v>0</v>
      </c>
      <c r="E22" s="13"/>
      <c r="F22" s="15"/>
    </row>
    <row r="23" spans="1:8">
      <c r="A23" s="13" t="s">
        <v>33</v>
      </c>
      <c r="B23" s="12"/>
      <c r="C23" s="14"/>
      <c r="D23" s="13">
        <v>13980</v>
      </c>
      <c r="E23" s="13"/>
      <c r="F23" s="15">
        <v>27147</v>
      </c>
    </row>
    <row r="24" spans="1:8">
      <c r="A24" s="13" t="s">
        <v>33</v>
      </c>
      <c r="B24" s="12"/>
      <c r="C24" s="14"/>
      <c r="D24" s="13">
        <v>0</v>
      </c>
      <c r="E24" s="13"/>
      <c r="F24" s="15"/>
    </row>
    <row r="25" spans="1:8">
      <c r="A25" s="13" t="s">
        <v>33</v>
      </c>
      <c r="B25" s="12"/>
      <c r="C25" s="14"/>
      <c r="D25" s="13">
        <f t="shared" si="1"/>
        <v>0</v>
      </c>
      <c r="E25" s="13"/>
      <c r="F25" s="15"/>
    </row>
    <row r="26" spans="1:8">
      <c r="A26" s="13" t="s">
        <v>34</v>
      </c>
      <c r="B26" s="12">
        <v>110</v>
      </c>
      <c r="C26" s="14">
        <v>40</v>
      </c>
      <c r="D26" s="13">
        <f t="shared" si="1"/>
        <v>4400</v>
      </c>
      <c r="E26" s="13" t="s">
        <v>35</v>
      </c>
      <c r="F26" s="15">
        <v>5000</v>
      </c>
      <c r="H26" s="32"/>
    </row>
    <row r="27" spans="1:8">
      <c r="A27" s="13" t="s">
        <v>36</v>
      </c>
      <c r="B27" s="12">
        <v>0</v>
      </c>
      <c r="C27" s="14">
        <v>0</v>
      </c>
      <c r="D27" s="13">
        <v>0</v>
      </c>
      <c r="E27" s="13" t="s">
        <v>37</v>
      </c>
      <c r="F27" s="15">
        <v>2000</v>
      </c>
    </row>
    <row r="28" spans="1:8" ht="15.6">
      <c r="A28" s="11" t="s">
        <v>30</v>
      </c>
      <c r="B28" s="16"/>
      <c r="C28" s="30"/>
      <c r="D28" s="17">
        <f>SUM(D22:D27)</f>
        <v>18380</v>
      </c>
      <c r="E28" s="17"/>
      <c r="F28" s="17">
        <f>SUM(F22:F27)</f>
        <v>34147</v>
      </c>
    </row>
    <row r="29" spans="1:8" ht="15.6">
      <c r="A29" s="7" t="s">
        <v>38</v>
      </c>
      <c r="B29" s="26"/>
      <c r="C29" s="30"/>
      <c r="D29" s="16"/>
      <c r="E29" s="18"/>
      <c r="F29" s="16">
        <f>F20+F28+F5</f>
        <v>73794</v>
      </c>
    </row>
    <row r="30" spans="1:8" ht="15.6">
      <c r="A30" s="7" t="s">
        <v>39</v>
      </c>
      <c r="C30" s="33"/>
      <c r="D30" s="21">
        <f>D5+D6+D20+D28</f>
        <v>76260</v>
      </c>
    </row>
    <row r="31" spans="1:8" ht="15.6">
      <c r="A31" s="2" t="s">
        <v>40</v>
      </c>
      <c r="B31" s="27"/>
      <c r="C31" s="29"/>
      <c r="D31" s="22">
        <f>F5+F20+F28</f>
        <v>73794</v>
      </c>
      <c r="E31" s="1"/>
      <c r="F31" s="3"/>
    </row>
    <row r="32" spans="1:8" ht="15.6">
      <c r="A32" s="7" t="s">
        <v>41</v>
      </c>
      <c r="C32" s="29"/>
      <c r="D32" s="19">
        <f>D30-F29</f>
        <v>2466</v>
      </c>
      <c r="E32" s="1"/>
      <c r="F32" s="3"/>
    </row>
    <row r="33" spans="1:6">
      <c r="A33" s="1"/>
      <c r="B33" s="27"/>
      <c r="C33" s="29"/>
      <c r="D33" s="1"/>
      <c r="E33" s="1"/>
      <c r="F33" s="3"/>
    </row>
    <row r="34" spans="1:6">
      <c r="B34" s="28"/>
      <c r="F34" s="4"/>
    </row>
    <row r="35" spans="1:6">
      <c r="B35" s="28"/>
    </row>
  </sheetData>
  <printOptions gridLines="1"/>
  <pageMargins left="0.75000000000000011" right="0.75000000000000011" top="1" bottom="1" header="0.5" footer="0.5"/>
  <pageSetup paperSize="9" fitToWidth="0" fitToHeight="0" orientation="landscape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Budgetutkast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Användaren</dc:creator>
  <cp:keywords/>
  <dc:description/>
  <cp:lastModifiedBy>kerstin basjo</cp:lastModifiedBy>
  <cp:revision/>
  <dcterms:created xsi:type="dcterms:W3CDTF">2013-04-15T09:02:51Z</dcterms:created>
  <dcterms:modified xsi:type="dcterms:W3CDTF">2024-02-25T20:17:19Z</dcterms:modified>
  <cp:category/>
  <cp:contentStatus/>
</cp:coreProperties>
</file>